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1" activeTab="1"/>
  </bookViews>
  <sheets>
    <sheet name="січень" sheetId="1" r:id="rId1"/>
    <sheet name="лютий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<sst xmlns="http://schemas.openxmlformats.org/spreadsheetml/2006/main" count="67" uniqueCount="37">
  <si>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</si>
  <si>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</si>
  <si>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</si>
  <si>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</si>
  <si>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</si>
  <si>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</si>
  <si>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</si>
  <si>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</si>
  <si>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</si>
  <si>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</si>
  <si>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</si>
  <si>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</si>
  <si>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</si>
  <si>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</si>
  <si>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</si>
  <si>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</si>
  <si>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</si>
  <si>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</si>
  <si>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</si>
  <si>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</si>
  <si>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</si>
  <si>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</si>
  <si>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</si>
  <si>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</si>
  <si>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</si>
  <si>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</si>
  <si>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</si>
  <si>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</si>
  <si>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</si>
  <si>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</si>
  <si>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</si>
  <si>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</si>
  <si>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</si>
  <si>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</si>
  <si>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</si>
  <si>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>Гайовий С.О.</t>
  </si>
  <si>
    <t>лютий  2024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</si>
</sst>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8" ht="27" customHeight="1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7:20" ht="24.75" customHeight="1" hidden="1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7:20" ht="16.5" customHeight="1">
      <c r="G4" s="24" t="s">
        <v>34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25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" ht="8.25" customHeight="1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19</v>
      </c>
      <c r="G8" s="16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7">
        <v>14000</v>
      </c>
      <c r="U8" s="18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3" t="s">
        <v>33</v>
      </c>
      <c r="D9" s="14"/>
      <c r="E9" s="2" t="s">
        <v>31</v>
      </c>
      <c r="F9" s="15">
        <v>22</v>
      </c>
      <c r="G9" s="16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7">
        <v>9600</v>
      </c>
      <c r="U9" s="18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3" t="s">
        <v>8</v>
      </c>
      <c r="D10" s="14"/>
      <c r="E10" s="2" t="s">
        <v>6</v>
      </c>
      <c r="F10" s="15"/>
      <c r="G10" s="16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7"/>
      <c r="U10" s="18"/>
      <c r="V10" s="3"/>
      <c r="W10" s="3"/>
      <c r="X10" s="3"/>
      <c r="Y10" s="3"/>
      <c r="Z10" s="3">
        <f>T10+V10+W10+X10+Y10</f>
        <v>0</v>
      </c>
    </row>
    <row r="11" spans="1:26" ht="10.5" customHeight="1">
      <c r="A11" s="6" t="s">
        <v>32</v>
      </c>
      <c r="B11" s="7"/>
      <c r="C11" s="7"/>
      <c r="D11" s="7"/>
      <c r="E11" s="8"/>
      <c r="F11" s="9"/>
      <c r="G11" s="10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11">
        <f>T8+T9</f>
        <v>23600</v>
      </c>
      <c r="U11" s="12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A11:E11"/>
    <mergeCell ref="F11:G11"/>
    <mergeCell ref="T11:U11"/>
    <mergeCell ref="C9:D9"/>
    <mergeCell ref="F9:G9"/>
    <mergeCell ref="T9:U9"/>
    <mergeCell ref="C10:D10"/>
    <mergeCell ref="F10:G10"/>
    <mergeCell ref="T10:U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Z8" sqref="Z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9.42187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8" ht="27" customHeight="1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7:20" ht="24.75" customHeight="1" hidden="1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7:20" ht="16.5" customHeight="1">
      <c r="G4" s="24" t="s">
        <v>36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25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" ht="8.25" customHeight="1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21</v>
      </c>
      <c r="G8" s="16"/>
      <c r="H8" s="3">
        <v>25842</v>
      </c>
      <c r="I8" s="3">
        <v>700</v>
      </c>
      <c r="J8" s="3">
        <v>6718.92</v>
      </c>
      <c r="K8" s="3">
        <v>0</v>
      </c>
      <c r="L8" s="3">
        <v>2584.2</v>
      </c>
      <c r="M8" s="3">
        <v>0</v>
      </c>
      <c r="N8" s="3">
        <v>0</v>
      </c>
      <c r="O8" s="3"/>
      <c r="P8" s="3"/>
      <c r="Q8" s="3"/>
      <c r="R8" s="3"/>
      <c r="S8" s="3">
        <f>H8+I8+J8+K8+L8+M8+N8+O8+P8+Q8+R8</f>
        <v>35845.119999999995</v>
      </c>
      <c r="T8" s="17">
        <v>15000</v>
      </c>
      <c r="U8" s="18"/>
      <c r="V8" s="3">
        <v>6452.12</v>
      </c>
      <c r="W8" s="3">
        <v>358.45</v>
      </c>
      <c r="X8" s="3">
        <v>537.68</v>
      </c>
      <c r="Y8" s="3">
        <v>13496.87</v>
      </c>
      <c r="Z8" s="3">
        <f>T8+V8+W8+X8+Y8</f>
        <v>35845.12</v>
      </c>
    </row>
    <row r="9" spans="1:26" ht="58.5" customHeight="1">
      <c r="A9" s="2">
        <v>2</v>
      </c>
      <c r="B9" s="2">
        <v>3</v>
      </c>
      <c r="C9" s="13" t="s">
        <v>35</v>
      </c>
      <c r="D9" s="14"/>
      <c r="E9" s="2" t="s">
        <v>31</v>
      </c>
      <c r="F9" s="15">
        <v>21</v>
      </c>
      <c r="G9" s="16"/>
      <c r="H9" s="3">
        <v>24550</v>
      </c>
      <c r="I9" s="3">
        <v>600</v>
      </c>
      <c r="J9" s="3">
        <v>3717.57</v>
      </c>
      <c r="K9" s="3">
        <v>0</v>
      </c>
      <c r="L9" s="3">
        <v>2455</v>
      </c>
      <c r="M9" s="3">
        <v>7365</v>
      </c>
      <c r="N9" s="3">
        <v>0</v>
      </c>
      <c r="O9" s="3"/>
      <c r="P9" s="3"/>
      <c r="Q9" s="3"/>
      <c r="R9" s="3"/>
      <c r="S9" s="3">
        <f>H9+I9+J9+K9+L9+M9+N9+O9+P9+Q9+R9</f>
        <v>38687.57</v>
      </c>
      <c r="T9" s="17">
        <v>13000</v>
      </c>
      <c r="U9" s="18"/>
      <c r="V9" s="3">
        <v>6963.76</v>
      </c>
      <c r="W9" s="3">
        <v>386.88</v>
      </c>
      <c r="X9" s="3">
        <v>580.31</v>
      </c>
      <c r="Y9" s="3">
        <v>17756.62</v>
      </c>
      <c r="Z9" s="3">
        <f>T9+V9+W9+X9+Y9</f>
        <v>38687.57000000001</v>
      </c>
    </row>
    <row r="10" spans="1:26" ht="2.25" customHeight="1" hidden="1">
      <c r="A10" s="2"/>
      <c r="B10" s="2"/>
      <c r="C10" s="13"/>
      <c r="D10" s="14"/>
      <c r="E10" s="2"/>
      <c r="F10" s="15"/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7"/>
      <c r="U10" s="18"/>
      <c r="V10" s="3"/>
      <c r="W10" s="3"/>
      <c r="X10" s="3"/>
      <c r="Y10" s="3"/>
      <c r="Z10" s="3">
        <f>T10+V10+W10+X10+Y10</f>
        <v>0</v>
      </c>
    </row>
    <row r="11" spans="1:26" ht="48" customHeight="1" hidden="1">
      <c r="A11" s="2"/>
      <c r="B11" s="2"/>
      <c r="C11" s="13"/>
      <c r="D11" s="14"/>
      <c r="E11" s="2"/>
      <c r="F11" s="15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7"/>
      <c r="U11" s="18"/>
      <c r="V11" s="3"/>
      <c r="W11" s="3"/>
      <c r="X11" s="3"/>
      <c r="Y11" s="3"/>
      <c r="Z11" s="3">
        <f>T11+V11+W11+X11+Y11</f>
        <v>0</v>
      </c>
    </row>
    <row r="12" spans="1:26" ht="18.75" customHeight="1">
      <c r="A12" s="6" t="s">
        <v>32</v>
      </c>
      <c r="B12" s="7"/>
      <c r="C12" s="7"/>
      <c r="D12" s="7"/>
      <c r="E12" s="8"/>
      <c r="F12" s="9"/>
      <c r="G12" s="10"/>
      <c r="H12" s="4">
        <f aca="true" t="shared" si="0" ref="H12:T12">H8+H9+H10</f>
        <v>50392</v>
      </c>
      <c r="I12" s="4">
        <f t="shared" si="0"/>
        <v>1300</v>
      </c>
      <c r="J12" s="4">
        <f t="shared" si="0"/>
        <v>10436.49</v>
      </c>
      <c r="K12" s="4">
        <f t="shared" si="0"/>
        <v>0</v>
      </c>
      <c r="L12" s="4">
        <f t="shared" si="0"/>
        <v>5039.2</v>
      </c>
      <c r="M12" s="4">
        <f t="shared" si="0"/>
        <v>7365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74532.69</v>
      </c>
      <c r="T12" s="11">
        <f t="shared" si="0"/>
        <v>28000</v>
      </c>
      <c r="U12" s="12"/>
      <c r="V12" s="4">
        <f>V8+V9+V10</f>
        <v>13415.880000000001</v>
      </c>
      <c r="W12" s="4">
        <f>W8+W9+W10</f>
        <v>745.3299999999999</v>
      </c>
      <c r="X12" s="4">
        <f>X8+X9+X10</f>
        <v>1117.9899999999998</v>
      </c>
      <c r="Y12" s="4">
        <f>Y8+Y9+Y10</f>
        <v>31253.489999999998</v>
      </c>
      <c r="Z12" s="3">
        <f>T12+V12+W12+X12+Y12</f>
        <v>74532.69</v>
      </c>
    </row>
    <row r="13" ht="9.75" customHeight="1"/>
  </sheetData>
  <sheetProtection/>
  <mergeCells count="24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A12:E12"/>
    <mergeCell ref="F12:G12"/>
    <mergeCell ref="T12:U12"/>
    <mergeCell ref="C9:D9"/>
    <mergeCell ref="F9:G9"/>
    <mergeCell ref="T9:U9"/>
    <mergeCell ref="T10:U10"/>
    <mergeCell ref="F10:G10"/>
    <mergeCell ref="C10:D10"/>
    <mergeCell ref="C11:D11"/>
    <mergeCell ref="F11:G11"/>
    <mergeCell ref="T11:U1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2024-04-09T08:29:21Z</dcterms:modified>
  <cp:category/>
  <cp:version/>
  <cp:contentType/>
  <cp:contentStatus/>
</cp:coreProperties>
</file>